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1C84D75-FBF6-4871-8001-68132F6CA3DB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ก.พ.68!$A$1:$H$11</definedName>
    <definedName name="_xlnm.Print_Area" localSheetId="0">ต.ค.67!$A$1:$H$10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2" l="1"/>
  <c r="G8" i="5"/>
  <c r="G8" i="4"/>
  <c r="G8" i="3"/>
  <c r="G8" i="1"/>
  <c r="F8" i="1"/>
  <c r="F8" i="5"/>
  <c r="D8" i="5"/>
  <c r="E6" i="5"/>
  <c r="E5" i="5"/>
  <c r="E8" i="5" s="1"/>
  <c r="E6" i="4"/>
  <c r="E5" i="4"/>
  <c r="F8" i="4"/>
  <c r="D8" i="4"/>
  <c r="F8" i="3"/>
  <c r="D8" i="3"/>
  <c r="E6" i="3"/>
  <c r="E5" i="3"/>
  <c r="E6" i="2"/>
  <c r="E5" i="2"/>
  <c r="E8" i="2"/>
  <c r="F8" i="2"/>
  <c r="D8" i="2"/>
  <c r="E5" i="1"/>
  <c r="E6" i="1"/>
  <c r="D8" i="1"/>
  <c r="E8" i="4" l="1"/>
  <c r="E8" i="3"/>
  <c r="E8" i="1"/>
</calcChain>
</file>

<file path=xl/sharedStrings.xml><?xml version="1.0" encoding="utf-8"?>
<sst xmlns="http://schemas.openxmlformats.org/spreadsheetml/2006/main" count="65" uniqueCount="17">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</sst>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_ "/>
  </numFmts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zoomScale="55" zoomScaleNormal="55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0.91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40.5" customHeight="1" x14ac:dyDescent="0.8">
      <c r="B2" s="17" t="s">
        <v>12</v>
      </c>
      <c r="C2" s="18"/>
      <c r="D2" s="18"/>
      <c r="E2" s="18"/>
      <c r="F2" s="18"/>
      <c r="G2" s="18"/>
    </row>
    <row r="3" spans="2:7" ht="36" customHeight="1" x14ac:dyDescent="0.8">
      <c r="B3" s="19" t="s">
        <v>0</v>
      </c>
      <c r="C3" s="20"/>
      <c r="D3" s="20"/>
      <c r="E3" s="20"/>
      <c r="F3" s="20"/>
      <c r="G3" s="20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3168</v>
      </c>
      <c r="E5" s="6">
        <f>+D5-F5</f>
        <v>2887</v>
      </c>
      <c r="F5" s="7">
        <v>281</v>
      </c>
      <c r="G5" s="7">
        <v>8.86</v>
      </c>
    </row>
    <row r="6" spans="2:7" ht="36" customHeight="1" x14ac:dyDescent="0.8">
      <c r="B6" s="8">
        <v>2</v>
      </c>
      <c r="C6" s="9" t="s">
        <v>8</v>
      </c>
      <c r="D6" s="10">
        <v>4290</v>
      </c>
      <c r="E6" s="6">
        <f>+D6-F6</f>
        <v>3761</v>
      </c>
      <c r="F6" s="10">
        <v>529</v>
      </c>
      <c r="G6" s="11">
        <v>12.33</v>
      </c>
    </row>
    <row r="7" spans="2:7" ht="36" customHeight="1" x14ac:dyDescent="0.8">
      <c r="B7" s="8">
        <v>3</v>
      </c>
      <c r="C7" s="9" t="s">
        <v>9</v>
      </c>
      <c r="D7" s="12">
        <v>37</v>
      </c>
      <c r="E7" s="12">
        <v>30</v>
      </c>
      <c r="F7" s="12">
        <v>7</v>
      </c>
      <c r="G7" s="12">
        <v>18.91</v>
      </c>
    </row>
    <row r="8" spans="2:7" ht="36" customHeight="1" x14ac:dyDescent="0.8">
      <c r="B8" s="21" t="s">
        <v>10</v>
      </c>
      <c r="C8" s="22"/>
      <c r="D8" s="13">
        <f>SUM(D5:D7)</f>
        <v>7495</v>
      </c>
      <c r="E8" s="13">
        <f t="shared" ref="E8" si="0">SUM(E5:E7)</f>
        <v>6678</v>
      </c>
      <c r="F8" s="13">
        <f>SUM(F5:F7)</f>
        <v>817</v>
      </c>
      <c r="G8" s="14">
        <f>SUM(G5:G7)</f>
        <v>40.099999999999994</v>
      </c>
    </row>
    <row r="9" spans="2:7" ht="36" customHeight="1" x14ac:dyDescent="0.8">
      <c r="F9" s="23" t="s">
        <v>11</v>
      </c>
      <c r="G9" s="18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"/>
  <sheetViews>
    <sheetView zoomScale="55" zoomScaleNormal="55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3.832031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60.5" customHeight="1" x14ac:dyDescent="0.8">
      <c r="B2" s="17" t="s">
        <v>13</v>
      </c>
      <c r="C2" s="18"/>
      <c r="D2" s="18"/>
      <c r="E2" s="18"/>
      <c r="F2" s="18"/>
      <c r="G2" s="18"/>
    </row>
    <row r="3" spans="2:7" ht="36" customHeight="1" x14ac:dyDescent="0.8">
      <c r="B3" s="19" t="s">
        <v>0</v>
      </c>
      <c r="C3" s="20"/>
      <c r="D3" s="20"/>
      <c r="E3" s="20"/>
      <c r="F3" s="20"/>
      <c r="G3" s="20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2420</v>
      </c>
      <c r="E5" s="6">
        <f>+D5-F5</f>
        <v>2200</v>
      </c>
      <c r="F5" s="6">
        <v>220</v>
      </c>
      <c r="G5" s="15">
        <v>9.09</v>
      </c>
    </row>
    <row r="6" spans="2:7" ht="36" customHeight="1" x14ac:dyDescent="0.8">
      <c r="B6" s="8">
        <v>2</v>
      </c>
      <c r="C6" s="9" t="s">
        <v>8</v>
      </c>
      <c r="D6" s="10">
        <v>7374</v>
      </c>
      <c r="E6" s="6">
        <f>+D6-F6</f>
        <v>6518</v>
      </c>
      <c r="F6" s="12">
        <v>856</v>
      </c>
      <c r="G6" s="12">
        <v>11.6</v>
      </c>
    </row>
    <row r="7" spans="2:7" ht="36" customHeight="1" x14ac:dyDescent="0.8">
      <c r="B7" s="8">
        <v>3</v>
      </c>
      <c r="C7" s="9" t="s">
        <v>9</v>
      </c>
      <c r="D7" s="12">
        <v>54</v>
      </c>
      <c r="E7" s="12">
        <v>46</v>
      </c>
      <c r="F7" s="12">
        <v>8</v>
      </c>
      <c r="G7" s="12">
        <v>14.81</v>
      </c>
    </row>
    <row r="8" spans="2:7" ht="36" customHeight="1" x14ac:dyDescent="0.8">
      <c r="B8" s="21" t="s">
        <v>10</v>
      </c>
      <c r="C8" s="22"/>
      <c r="D8" s="13">
        <f>SUM(D5:D7)</f>
        <v>9848</v>
      </c>
      <c r="E8" s="13">
        <f t="shared" ref="E8:F8" si="0">SUM(E5:E7)</f>
        <v>8764</v>
      </c>
      <c r="F8" s="13">
        <f t="shared" si="0"/>
        <v>1084</v>
      </c>
      <c r="G8" s="14">
        <f>SUM(G5:G7)</f>
        <v>35.5</v>
      </c>
    </row>
    <row r="9" spans="2:7" ht="36" customHeight="1" x14ac:dyDescent="0.8">
      <c r="F9" s="23" t="s">
        <v>11</v>
      </c>
      <c r="G9" s="18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9"/>
  <sheetViews>
    <sheetView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1.66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59.5" customHeight="1" x14ac:dyDescent="0.8">
      <c r="B2" s="17" t="s">
        <v>14</v>
      </c>
      <c r="C2" s="18"/>
      <c r="D2" s="18"/>
      <c r="E2" s="18"/>
      <c r="F2" s="18"/>
      <c r="G2" s="18"/>
    </row>
    <row r="3" spans="2:7" ht="36" customHeight="1" x14ac:dyDescent="0.8">
      <c r="B3" s="19" t="s">
        <v>0</v>
      </c>
      <c r="C3" s="20"/>
      <c r="D3" s="20"/>
      <c r="E3" s="20"/>
      <c r="F3" s="20"/>
      <c r="G3" s="20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2642</v>
      </c>
      <c r="E5" s="6">
        <f>+D5-F5</f>
        <v>2434</v>
      </c>
      <c r="F5" s="7">
        <v>208</v>
      </c>
      <c r="G5" s="7">
        <v>7.87</v>
      </c>
    </row>
    <row r="6" spans="2:7" ht="36" customHeight="1" x14ac:dyDescent="0.8">
      <c r="B6" s="8">
        <v>2</v>
      </c>
      <c r="C6" s="9" t="s">
        <v>8</v>
      </c>
      <c r="D6" s="10">
        <v>13737</v>
      </c>
      <c r="E6" s="6">
        <f>+D6-F6</f>
        <v>12041</v>
      </c>
      <c r="F6" s="12">
        <v>1696</v>
      </c>
      <c r="G6" s="12">
        <v>12.34</v>
      </c>
    </row>
    <row r="7" spans="2:7" ht="36" customHeight="1" x14ac:dyDescent="0.8">
      <c r="B7" s="8">
        <v>3</v>
      </c>
      <c r="C7" s="9" t="s">
        <v>9</v>
      </c>
      <c r="D7" s="12">
        <v>12</v>
      </c>
      <c r="E7" s="12">
        <v>12</v>
      </c>
      <c r="F7" s="12">
        <v>0</v>
      </c>
      <c r="G7" s="12">
        <v>0</v>
      </c>
    </row>
    <row r="8" spans="2:7" ht="36" customHeight="1" x14ac:dyDescent="0.8">
      <c r="B8" s="21" t="s">
        <v>10</v>
      </c>
      <c r="C8" s="22"/>
      <c r="D8" s="13">
        <f>SUM(D5:D7)</f>
        <v>16391</v>
      </c>
      <c r="E8" s="13">
        <f>SUM(E5:E7)</f>
        <v>14487</v>
      </c>
      <c r="F8" s="2">
        <f>SUM(F5:F7)</f>
        <v>1904</v>
      </c>
      <c r="G8" s="2">
        <f>SUM(G5:G7)</f>
        <v>20.21</v>
      </c>
    </row>
    <row r="9" spans="2:7" ht="36" customHeight="1" x14ac:dyDescent="0.8">
      <c r="F9" s="23" t="s">
        <v>11</v>
      </c>
      <c r="G9" s="18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9"/>
  <sheetViews>
    <sheetView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1.41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55.5" customHeight="1" x14ac:dyDescent="0.8">
      <c r="B2" s="17" t="s">
        <v>15</v>
      </c>
      <c r="C2" s="18"/>
      <c r="D2" s="18"/>
      <c r="E2" s="18"/>
      <c r="F2" s="18"/>
      <c r="G2" s="18"/>
    </row>
    <row r="3" spans="2:7" ht="36" customHeight="1" x14ac:dyDescent="0.8">
      <c r="B3" s="19" t="s">
        <v>0</v>
      </c>
      <c r="C3" s="20"/>
      <c r="D3" s="20"/>
      <c r="E3" s="20"/>
      <c r="F3" s="20"/>
      <c r="G3" s="20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2834</v>
      </c>
      <c r="E5" s="6">
        <f>+D5-F5</f>
        <v>2601</v>
      </c>
      <c r="F5" s="7">
        <v>233</v>
      </c>
      <c r="G5" s="7">
        <v>8.2200000000000006</v>
      </c>
    </row>
    <row r="6" spans="2:7" ht="36" customHeight="1" x14ac:dyDescent="0.8">
      <c r="B6" s="8">
        <v>2</v>
      </c>
      <c r="C6" s="9" t="s">
        <v>8</v>
      </c>
      <c r="D6" s="10">
        <v>19708</v>
      </c>
      <c r="E6" s="6">
        <f>+D6-F6</f>
        <v>18002</v>
      </c>
      <c r="F6" s="12">
        <v>1706</v>
      </c>
      <c r="G6" s="12">
        <v>8.65</v>
      </c>
    </row>
    <row r="7" spans="2:7" ht="36" customHeight="1" x14ac:dyDescent="0.8">
      <c r="B7" s="8">
        <v>3</v>
      </c>
      <c r="C7" s="9" t="s">
        <v>9</v>
      </c>
      <c r="D7" s="12">
        <v>29</v>
      </c>
      <c r="E7" s="12">
        <v>24</v>
      </c>
      <c r="F7" s="12">
        <v>5</v>
      </c>
      <c r="G7" s="12">
        <v>17.239999999999998</v>
      </c>
    </row>
    <row r="8" spans="2:7" ht="36" customHeight="1" x14ac:dyDescent="0.8">
      <c r="B8" s="21" t="s">
        <v>10</v>
      </c>
      <c r="C8" s="22"/>
      <c r="D8" s="13">
        <f>SUM(D5:D7)</f>
        <v>22571</v>
      </c>
      <c r="E8" s="13">
        <f t="shared" ref="E8:G8" si="0">SUM(E5:E7)</f>
        <v>20627</v>
      </c>
      <c r="F8" s="13">
        <f t="shared" si="0"/>
        <v>1944</v>
      </c>
      <c r="G8" s="14">
        <f t="shared" si="0"/>
        <v>34.11</v>
      </c>
    </row>
    <row r="9" spans="2:7" ht="36" customHeight="1" x14ac:dyDescent="0.8">
      <c r="F9" s="23" t="s">
        <v>11</v>
      </c>
      <c r="G9" s="18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G9"/>
  <sheetViews>
    <sheetView tabSelected="1"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0.66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52.5" customHeight="1" x14ac:dyDescent="0.8">
      <c r="B2" s="17" t="s">
        <v>16</v>
      </c>
      <c r="C2" s="18"/>
      <c r="D2" s="18"/>
      <c r="E2" s="18"/>
      <c r="F2" s="18"/>
      <c r="G2" s="18"/>
    </row>
    <row r="3" spans="2:7" ht="36" customHeight="1" x14ac:dyDescent="0.8">
      <c r="B3" s="19" t="s">
        <v>0</v>
      </c>
      <c r="C3" s="20"/>
      <c r="D3" s="20"/>
      <c r="E3" s="20"/>
      <c r="F3" s="20"/>
      <c r="G3" s="20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2469</v>
      </c>
      <c r="E5" s="6">
        <f>+D5-F5</f>
        <v>2368</v>
      </c>
      <c r="F5" s="7">
        <v>101</v>
      </c>
      <c r="G5" s="16">
        <v>4.09</v>
      </c>
    </row>
    <row r="6" spans="2:7" ht="36" customHeight="1" x14ac:dyDescent="0.8">
      <c r="B6" s="8">
        <v>2</v>
      </c>
      <c r="C6" s="9" t="s">
        <v>8</v>
      </c>
      <c r="D6" s="10">
        <v>15615</v>
      </c>
      <c r="E6" s="6">
        <f>+D6-F6</f>
        <v>14789</v>
      </c>
      <c r="F6" s="12">
        <v>826</v>
      </c>
      <c r="G6" s="12">
        <v>5.28</v>
      </c>
    </row>
    <row r="7" spans="2:7" ht="36" customHeight="1" x14ac:dyDescent="0.8">
      <c r="B7" s="8">
        <v>3</v>
      </c>
      <c r="C7" s="9" t="s">
        <v>9</v>
      </c>
      <c r="D7" s="12">
        <v>15</v>
      </c>
      <c r="E7" s="12">
        <v>11</v>
      </c>
      <c r="F7" s="12">
        <v>4</v>
      </c>
      <c r="G7" s="10">
        <v>26.66</v>
      </c>
    </row>
    <row r="8" spans="2:7" ht="36" customHeight="1" x14ac:dyDescent="0.8">
      <c r="B8" s="21" t="s">
        <v>10</v>
      </c>
      <c r="C8" s="22"/>
      <c r="D8" s="13">
        <f>SUM(D5:D7)</f>
        <v>18099</v>
      </c>
      <c r="E8" s="13">
        <f>SUM(E5:E7)</f>
        <v>17168</v>
      </c>
      <c r="F8" s="13">
        <f>SUM(F5:F7)</f>
        <v>931</v>
      </c>
      <c r="G8" s="14">
        <f>SUM(G5:G7)</f>
        <v>36.03</v>
      </c>
    </row>
    <row r="9" spans="2:7" ht="36" customHeight="1" x14ac:dyDescent="0.8">
      <c r="F9" s="23" t="s">
        <v>11</v>
      </c>
      <c r="G9" s="18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ก.พ.68!Print_Area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2025-04-04T14:52:12Z</cp:lastPrinted>
  <dcterms:created xsi:type="dcterms:W3CDTF">2023-03-01T05:04:00Z</dcterms:created>
  <dcterms:modified xsi:type="dcterms:W3CDTF">2025-04-13T09:44:21Z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